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ervices Achats et Immobilier\1-Dossiers en cours\12-Démolition RU MC\DCE\"/>
    </mc:Choice>
  </mc:AlternateContent>
  <xr:revisionPtr revIDLastSave="0" documentId="13_ncr:1_{2BA6A4E8-D5F7-4824-9D34-228F0DBF62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émolition RU MC - DPGF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1" i="10" l="1"/>
  <c r="F30" i="10"/>
  <c r="F29" i="10" s="1"/>
  <c r="F28" i="10"/>
  <c r="F27" i="10"/>
  <c r="F26" i="10"/>
  <c r="F25" i="10"/>
  <c r="F23" i="10"/>
  <c r="F22" i="10"/>
  <c r="F21" i="10"/>
  <c r="F19" i="10"/>
  <c r="F18" i="10"/>
  <c r="F16" i="10"/>
  <c r="F15" i="10"/>
  <c r="F14" i="10"/>
  <c r="F13" i="10"/>
  <c r="F12" i="10"/>
  <c r="F10" i="10"/>
  <c r="F9" i="10"/>
  <c r="F8" i="10"/>
  <c r="F20" i="10" l="1"/>
  <c r="F17" i="10"/>
  <c r="F24" i="10"/>
  <c r="F7" i="10"/>
  <c r="F11" i="10"/>
  <c r="F32" i="10" l="1"/>
  <c r="F33" i="10" s="1"/>
</calcChain>
</file>

<file path=xl/sharedStrings.xml><?xml version="1.0" encoding="utf-8"?>
<sst xmlns="http://schemas.openxmlformats.org/spreadsheetml/2006/main" count="56" uniqueCount="44">
  <si>
    <r>
      <rPr>
        <b/>
        <sz val="12"/>
        <rFont val="Arial"/>
        <family val="2"/>
      </rPr>
      <t>BORDEREAU DE PRIX UNITAIRES</t>
    </r>
    <r>
      <rPr>
        <b/>
        <sz val="14"/>
        <rFont val="Arial"/>
        <family val="2"/>
      </rPr>
      <t xml:space="preserve">
</t>
    </r>
  </si>
  <si>
    <t>UNITE</t>
  </si>
  <si>
    <t>Fait à……………………………………………….le………………………………….
Signature et cachet du candidat</t>
  </si>
  <si>
    <r>
      <rPr>
        <b/>
        <sz val="12"/>
        <rFont val="Arial"/>
        <family val="2"/>
      </rPr>
      <t>MARCHE 25008</t>
    </r>
    <r>
      <rPr>
        <b/>
        <sz val="11"/>
        <rFont val="Arial"/>
        <family val="2"/>
      </rPr>
      <t xml:space="preserve">
MARCHE DE DEMOLITION DU RESTAURANT UNIVERSITAIRE MARIE CURIE A POITIERS</t>
    </r>
  </si>
  <si>
    <r>
      <rPr>
        <b/>
        <sz val="11"/>
        <rFont val="Arial"/>
        <family val="2"/>
      </rPr>
      <t>DECOMPOSITION DU PRIX GLOBAL ET FORFAITAIRE (DPGF)</t>
    </r>
    <r>
      <rPr>
        <b/>
        <sz val="11"/>
        <color rgb="FFFF0000"/>
        <rFont val="Arial"/>
        <family val="2"/>
      </rPr>
      <t xml:space="preserve">
</t>
    </r>
    <r>
      <rPr>
        <b/>
        <sz val="11"/>
        <rFont val="Arial"/>
        <family val="2"/>
      </rPr>
      <t>(AE - Annexe 1)</t>
    </r>
  </si>
  <si>
    <t xml:space="preserve">1.0 INSTALLATION ET PREPARATION </t>
  </si>
  <si>
    <t>Qté</t>
  </si>
  <si>
    <t>PRIX UNITAIRE HT</t>
  </si>
  <si>
    <t>TOTAL HT</t>
  </si>
  <si>
    <t>Installation de chantier, base vie et signalétique</t>
  </si>
  <si>
    <t>Constat d'huissier (affichage permis) et état des lieux</t>
  </si>
  <si>
    <t>Branchements provisoires (eau, électricité)</t>
  </si>
  <si>
    <t>POSTE</t>
  </si>
  <si>
    <t xml:space="preserve"> DESIGNATION DES PRESTATIONS</t>
  </si>
  <si>
    <t>2.0 DESAMIANTAGE (SS3)</t>
  </si>
  <si>
    <t>Rédaction du plan de retrait et démarches administratives</t>
  </si>
  <si>
    <t>Confinement (SAS, extracteurs, étanchéité zone)</t>
  </si>
  <si>
    <t>Retrait des matéraux amiantés (selon diagnostic)</t>
  </si>
  <si>
    <t>m² / ml</t>
  </si>
  <si>
    <t>Analyses d'air (surveillance et libératoires)</t>
  </si>
  <si>
    <t>Unité</t>
  </si>
  <si>
    <t>Conditionnement et transport des déchets dangereux</t>
  </si>
  <si>
    <t>Tonne</t>
  </si>
  <si>
    <t>3.0 GESTION DU PLOMB (NON ECAILLE)</t>
  </si>
  <si>
    <t>Dépose soignée des éléments plombifères (huisseries, etc.)</t>
  </si>
  <si>
    <t xml:space="preserve">m² </t>
  </si>
  <si>
    <t>Conditionnement et évacuation en fillière spécifique</t>
  </si>
  <si>
    <t>4.0 CURAGE ET DEMOLITION MECANIQUE</t>
  </si>
  <si>
    <t>Curage vert (cloisons sèches, faux plafonds, mobilier)</t>
  </si>
  <si>
    <t>Démolition de la superstructure (béton, charpente)</t>
  </si>
  <si>
    <t>m³</t>
  </si>
  <si>
    <t>Démolition de l'infrastructure (dallage, fondations -0.50m)</t>
  </si>
  <si>
    <t>5.0 GESTION DES DECHETS ET REMISE EN ETAT</t>
  </si>
  <si>
    <t>Évacuation et traitement des Gravats (DI)</t>
  </si>
  <si>
    <t>Évacuation et traitement des DIB (Déchets Industriels Banaux)</t>
  </si>
  <si>
    <t>Remblayage (terre végétale ou concassé selon projet)</t>
  </si>
  <si>
    <t>Repli de chantier et nettoyage final</t>
  </si>
  <si>
    <t>6.0. DOSSIER DE TRACABILITE (LIBERATOIRE)</t>
  </si>
  <si>
    <t>Remise du Dossier de Fin de Travaux (BSDA/BSDP/PV)</t>
  </si>
  <si>
    <t>Forfait</t>
  </si>
  <si>
    <t>TOTAL GENERAL HT</t>
  </si>
  <si>
    <t>TVA (20%)</t>
  </si>
  <si>
    <t>TOTAL GENERAL TTC</t>
  </si>
  <si>
    <t xml:space="preserve">NOTA : Le taux de TVA applicable aux montants HT ci-dessous est de 20%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</si>
</sst>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0"/>
      <color rgb="FF000000"/>
      <name val="Times New Roman"/>
      <family val="1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44" fontId="7" fillId="0" borderId="0" applyFont="0" applyFill="0" applyBorder="0" applyAlignment="0" applyProtection="0"/>
  </cellStyleXfs>
  <cellXfs count="70">
    <xf numFmtId="0" fontId="0" fillId="0" borderId="0" xfId="0"/>
    <xf numFmtId="0" fontId="3" fillId="3" borderId="11" xfId="1" applyFont="1" applyFill="1" applyBorder="1" applyAlignment="1">
      <alignment horizontal="center" vertical="center" wrapText="1"/>
    </xf>
    <xf numFmtId="0" fontId="1" fillId="4" borderId="12" xfId="1" applyFill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5" fillId="0" borderId="14" xfId="0" applyFont="1" applyBorder="1" applyAlignment="1">
      <alignment horizontal="left" wrapText="1"/>
    </xf>
    <xf numFmtId="0" fontId="1" fillId="0" borderId="15" xfId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0" fillId="4" borderId="0" xfId="0" applyFill="1"/>
    <xf numFmtId="44" fontId="5" fillId="2" borderId="13" xfId="1" applyNumberFormat="1" applyFont="1" applyFill="1" applyBorder="1" applyAlignment="1" applyProtection="1">
      <alignment vertical="center"/>
      <protection locked="0"/>
    </xf>
    <xf numFmtId="44" fontId="5" fillId="2" borderId="11" xfId="1" applyNumberFormat="1" applyFont="1" applyFill="1" applyBorder="1" applyAlignment="1" applyProtection="1">
      <alignment vertical="center"/>
      <protection locked="0"/>
    </xf>
    <xf numFmtId="0" fontId="5" fillId="0" borderId="13" xfId="0" applyFont="1" applyBorder="1" applyAlignment="1">
      <alignment horizontal="left" vertical="center" wrapText="1"/>
    </xf>
    <xf numFmtId="0" fontId="3" fillId="3" borderId="29" xfId="1" applyFont="1" applyFill="1" applyBorder="1" applyAlignment="1">
      <alignment horizontal="left" vertical="center"/>
    </xf>
    <xf numFmtId="0" fontId="1" fillId="0" borderId="30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3" fillId="3" borderId="30" xfId="1" applyFont="1" applyFill="1" applyBorder="1" applyAlignment="1">
      <alignment horizontal="left" vertical="center"/>
    </xf>
    <xf numFmtId="0" fontId="1" fillId="4" borderId="13" xfId="1" applyFill="1" applyBorder="1" applyAlignment="1">
      <alignment horizontal="center" vertical="center"/>
    </xf>
    <xf numFmtId="0" fontId="1" fillId="4" borderId="0" xfId="1" applyFill="1" applyBorder="1" applyAlignment="1">
      <alignment horizontal="center" vertical="center"/>
    </xf>
    <xf numFmtId="0" fontId="3" fillId="3" borderId="13" xfId="1" applyFont="1" applyFill="1" applyBorder="1" applyAlignment="1">
      <alignment vertical="top" wrapText="1"/>
    </xf>
    <xf numFmtId="0" fontId="3" fillId="3" borderId="32" xfId="1" applyFont="1" applyFill="1" applyBorder="1" applyAlignment="1">
      <alignment horizontal="center" vertical="center" wrapText="1"/>
    </xf>
    <xf numFmtId="0" fontId="1" fillId="4" borderId="3" xfId="1" applyFill="1" applyBorder="1" applyAlignment="1">
      <alignment horizontal="center" vertical="center"/>
    </xf>
    <xf numFmtId="44" fontId="3" fillId="3" borderId="11" xfId="1" applyNumberFormat="1" applyFont="1" applyFill="1" applyBorder="1" applyAlignment="1">
      <alignment horizontal="center" vertical="center" wrapText="1"/>
    </xf>
    <xf numFmtId="44" fontId="3" fillId="3" borderId="13" xfId="1" applyNumberFormat="1" applyFont="1" applyFill="1" applyBorder="1" applyAlignment="1">
      <alignment vertical="top" wrapText="1"/>
    </xf>
    <xf numFmtId="44" fontId="10" fillId="2" borderId="13" xfId="0" applyNumberFormat="1" applyFont="1" applyFill="1" applyBorder="1" applyAlignment="1">
      <alignment vertical="center"/>
    </xf>
    <xf numFmtId="44" fontId="3" fillId="3" borderId="32" xfId="1" applyNumberFormat="1" applyFont="1" applyFill="1" applyBorder="1" applyAlignment="1">
      <alignment horizontal="center" vertical="center" wrapText="1"/>
    </xf>
    <xf numFmtId="44" fontId="9" fillId="6" borderId="13" xfId="0" applyNumberFormat="1" applyFont="1" applyFill="1" applyBorder="1"/>
    <xf numFmtId="0" fontId="5" fillId="0" borderId="11" xfId="0" applyFont="1" applyBorder="1" applyAlignment="1">
      <alignment horizontal="left" vertical="center" wrapText="1"/>
    </xf>
    <xf numFmtId="0" fontId="1" fillId="4" borderId="21" xfId="1" applyFill="1" applyBorder="1" applyAlignment="1">
      <alignment horizontal="center" vertical="center"/>
    </xf>
    <xf numFmtId="0" fontId="5" fillId="0" borderId="33" xfId="0" applyFont="1" applyBorder="1" applyAlignment="1">
      <alignment horizontal="left" wrapText="1"/>
    </xf>
    <xf numFmtId="0" fontId="1" fillId="0" borderId="18" xfId="1" applyBorder="1" applyAlignment="1">
      <alignment horizontal="center" vertical="center"/>
    </xf>
    <xf numFmtId="0" fontId="3" fillId="3" borderId="3" xfId="1" applyFont="1" applyFill="1" applyBorder="1" applyAlignment="1">
      <alignment horizontal="left" vertical="center"/>
    </xf>
    <xf numFmtId="0" fontId="3" fillId="3" borderId="4" xfId="1" applyFont="1" applyFill="1" applyBorder="1" applyAlignment="1">
      <alignment horizontal="left" vertical="center"/>
    </xf>
    <xf numFmtId="0" fontId="3" fillId="3" borderId="15" xfId="1" applyFont="1" applyFill="1" applyBorder="1" applyAlignment="1">
      <alignment horizontal="left" vertical="center"/>
    </xf>
    <xf numFmtId="0" fontId="2" fillId="4" borderId="21" xfId="1" applyFont="1" applyFill="1" applyBorder="1" applyAlignment="1">
      <alignment horizontal="center" vertical="center" wrapText="1"/>
    </xf>
    <xf numFmtId="0" fontId="2" fillId="4" borderId="8" xfId="1" applyFont="1" applyFill="1" applyBorder="1" applyAlignment="1">
      <alignment horizontal="center" vertical="center" wrapText="1"/>
    </xf>
    <xf numFmtId="0" fontId="3" fillId="5" borderId="18" xfId="1" applyFont="1" applyFill="1" applyBorder="1" applyAlignment="1">
      <alignment horizontal="center" vertical="center"/>
    </xf>
    <xf numFmtId="0" fontId="3" fillId="5" borderId="9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/>
    </xf>
    <xf numFmtId="0" fontId="3" fillId="3" borderId="10" xfId="1" applyFont="1" applyFill="1" applyBorder="1" applyAlignment="1">
      <alignment horizontal="left" vertical="center"/>
    </xf>
    <xf numFmtId="0" fontId="3" fillId="3" borderId="13" xfId="1" applyFont="1" applyFill="1" applyBorder="1" applyAlignment="1">
      <alignment horizontal="left" vertical="top" wrapText="1"/>
    </xf>
    <xf numFmtId="0" fontId="8" fillId="0" borderId="23" xfId="2" applyFont="1" applyBorder="1" applyAlignment="1">
      <alignment horizontal="center" vertical="top" wrapText="1"/>
    </xf>
    <xf numFmtId="0" fontId="8" fillId="0" borderId="22" xfId="2" applyFont="1" applyBorder="1" applyAlignment="1">
      <alignment horizontal="center" vertical="top" wrapText="1"/>
    </xf>
    <xf numFmtId="0" fontId="8" fillId="0" borderId="24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8" fillId="0" borderId="20" xfId="2" applyFont="1" applyBorder="1" applyAlignment="1">
      <alignment horizontal="center" vertical="top" wrapText="1"/>
    </xf>
    <xf numFmtId="0" fontId="8" fillId="0" borderId="5" xfId="2" applyFont="1" applyBorder="1" applyAlignment="1">
      <alignment horizontal="center" vertical="top" wrapText="1"/>
    </xf>
    <xf numFmtId="0" fontId="8" fillId="0" borderId="6" xfId="2" applyFont="1" applyBorder="1" applyAlignment="1">
      <alignment horizontal="center" vertical="top" wrapText="1"/>
    </xf>
    <xf numFmtId="0" fontId="8" fillId="0" borderId="7" xfId="2" applyFont="1" applyBorder="1" applyAlignment="1">
      <alignment horizontal="center" vertical="top" wrapText="1"/>
    </xf>
    <xf numFmtId="0" fontId="3" fillId="6" borderId="13" xfId="1" applyFont="1" applyFill="1" applyBorder="1" applyAlignment="1">
      <alignment horizontal="center" vertical="center"/>
    </xf>
    <xf numFmtId="0" fontId="3" fillId="6" borderId="17" xfId="1" applyFont="1" applyFill="1" applyBorder="1" applyAlignment="1">
      <alignment horizontal="center" vertical="center"/>
    </xf>
    <xf numFmtId="0" fontId="3" fillId="6" borderId="4" xfId="1" applyFont="1" applyFill="1" applyBorder="1" applyAlignment="1">
      <alignment horizontal="center" vertical="center"/>
    </xf>
    <xf numFmtId="0" fontId="3" fillId="6" borderId="15" xfId="1" applyFont="1" applyFill="1" applyBorder="1" applyAlignment="1">
      <alignment horizontal="center" vertical="center"/>
    </xf>
    <xf numFmtId="0" fontId="3" fillId="5" borderId="11" xfId="1" applyFont="1" applyFill="1" applyBorder="1" applyAlignment="1">
      <alignment horizontal="center" vertical="center" wrapText="1"/>
    </xf>
    <xf numFmtId="0" fontId="3" fillId="5" borderId="31" xfId="1" applyFont="1" applyFill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wrapText="1"/>
    </xf>
    <xf numFmtId="0" fontId="4" fillId="3" borderId="28" xfId="1" applyFont="1" applyFill="1" applyBorder="1" applyAlignment="1">
      <alignment horizontal="center" wrapText="1"/>
    </xf>
    <xf numFmtId="0" fontId="3" fillId="5" borderId="11" xfId="1" applyFont="1" applyFill="1" applyBorder="1" applyAlignment="1">
      <alignment horizontal="center" vertical="center"/>
    </xf>
    <xf numFmtId="0" fontId="3" fillId="5" borderId="31" xfId="1" applyFont="1" applyFill="1" applyBorder="1" applyAlignment="1">
      <alignment horizontal="center" vertical="center"/>
    </xf>
  </cellXfs>
  <cellStyles count="4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</cellStyles>
  <dxfs count="1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542925</xdr:colOff>
      <xdr:row>0</xdr:row>
      <xdr:rowOff>504824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1AB3B4D-E0F2-4FDF-8EDA-A5FCE954856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925" cy="50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tabSelected="1" workbookViewId="0">
      <selection activeCell="F32" sqref="F32"/>
    </sheetView>
  </sheetViews>
  <sheetFormatPr baseColWidth="10" defaultRowHeight="15" x14ac:dyDescent="0.25"/>
  <cols>
    <col min="1" max="1" width="11.28515625" style="9" customWidth="1"/>
    <col min="2" max="2" width="78.5703125" customWidth="1"/>
    <col min="3" max="3" width="10.140625" customWidth="1"/>
    <col min="4" max="4" width="8.28515625" customWidth="1"/>
    <col min="5" max="5" width="16" customWidth="1"/>
    <col min="6" max="6" width="14.7109375" customWidth="1"/>
  </cols>
  <sheetData>
    <row r="1" spans="1:6" ht="50.1" customHeight="1" thickBot="1" x14ac:dyDescent="0.3">
      <c r="A1" s="57" t="s">
        <v>3</v>
      </c>
      <c r="B1" s="58"/>
      <c r="C1" s="58"/>
      <c r="D1" s="58"/>
      <c r="E1" s="58"/>
      <c r="F1" s="59"/>
    </row>
    <row r="2" spans="1:6" ht="50.1" customHeight="1" thickBot="1" x14ac:dyDescent="0.3">
      <c r="A2" s="60" t="s">
        <v>4</v>
      </c>
      <c r="B2" s="61"/>
      <c r="C2" s="61"/>
      <c r="D2" s="61"/>
      <c r="E2" s="61"/>
      <c r="F2" s="62"/>
    </row>
    <row r="3" spans="1:6" ht="31.5" customHeight="1" thickBot="1" x14ac:dyDescent="0.3">
      <c r="A3" s="63" t="s">
        <v>43</v>
      </c>
      <c r="B3" s="64"/>
      <c r="C3" s="64"/>
      <c r="D3" s="64"/>
      <c r="E3" s="64"/>
      <c r="F3" s="65"/>
    </row>
    <row r="4" spans="1:6" ht="18" customHeight="1" x14ac:dyDescent="0.25">
      <c r="A4" s="66" t="s">
        <v>0</v>
      </c>
      <c r="B4" s="67"/>
      <c r="C4" s="67"/>
      <c r="D4" s="67"/>
      <c r="E4" s="67"/>
      <c r="F4" s="67"/>
    </row>
    <row r="5" spans="1:6" ht="15.75" customHeight="1" x14ac:dyDescent="0.25">
      <c r="A5" s="34" t="s">
        <v>12</v>
      </c>
      <c r="B5" s="36" t="s">
        <v>13</v>
      </c>
      <c r="C5" s="36" t="s">
        <v>1</v>
      </c>
      <c r="D5" s="68" t="s">
        <v>6</v>
      </c>
      <c r="E5" s="55" t="s">
        <v>7</v>
      </c>
      <c r="F5" s="55" t="s">
        <v>8</v>
      </c>
    </row>
    <row r="6" spans="1:6" ht="31.5" customHeight="1" thickBot="1" x14ac:dyDescent="0.3">
      <c r="A6" s="35"/>
      <c r="B6" s="37"/>
      <c r="C6" s="37"/>
      <c r="D6" s="69"/>
      <c r="E6" s="56"/>
      <c r="F6" s="56"/>
    </row>
    <row r="7" spans="1:6" ht="21.75" customHeight="1" x14ac:dyDescent="0.25">
      <c r="A7" s="38" t="s">
        <v>5</v>
      </c>
      <c r="B7" s="39"/>
      <c r="C7" s="40"/>
      <c r="D7" s="13"/>
      <c r="E7" s="1"/>
      <c r="F7" s="22">
        <f>F8+F9+F10</f>
        <v>0</v>
      </c>
    </row>
    <row r="8" spans="1:6" ht="23.25" customHeight="1" x14ac:dyDescent="0.25">
      <c r="A8" s="2">
        <v>1.1000000000000001</v>
      </c>
      <c r="B8" s="12" t="s">
        <v>9</v>
      </c>
      <c r="C8" s="3" t="s">
        <v>39</v>
      </c>
      <c r="D8" s="3">
        <v>1</v>
      </c>
      <c r="E8" s="10">
        <v>0</v>
      </c>
      <c r="F8" s="10">
        <f>E8</f>
        <v>0</v>
      </c>
    </row>
    <row r="9" spans="1:6" ht="23.25" customHeight="1" x14ac:dyDescent="0.25">
      <c r="A9" s="17">
        <v>1.2</v>
      </c>
      <c r="B9" s="12" t="s">
        <v>10</v>
      </c>
      <c r="C9" s="3" t="s">
        <v>39</v>
      </c>
      <c r="D9" s="3">
        <v>1</v>
      </c>
      <c r="E9" s="10">
        <v>0</v>
      </c>
      <c r="F9" s="10">
        <f>E9</f>
        <v>0</v>
      </c>
    </row>
    <row r="10" spans="1:6" ht="23.25" customHeight="1" x14ac:dyDescent="0.25">
      <c r="A10" s="18">
        <v>1.3</v>
      </c>
      <c r="B10" s="27" t="s">
        <v>11</v>
      </c>
      <c r="C10" s="15" t="s">
        <v>39</v>
      </c>
      <c r="D10" s="3">
        <v>1</v>
      </c>
      <c r="E10" s="10">
        <v>0</v>
      </c>
      <c r="F10" s="10">
        <f>E10</f>
        <v>0</v>
      </c>
    </row>
    <row r="11" spans="1:6" ht="23.25" customHeight="1" x14ac:dyDescent="0.25">
      <c r="A11" s="41" t="s">
        <v>14</v>
      </c>
      <c r="B11" s="41"/>
      <c r="C11" s="41"/>
      <c r="D11" s="19"/>
      <c r="E11" s="19"/>
      <c r="F11" s="23">
        <f>F12+F13+F14+F15+F16</f>
        <v>0</v>
      </c>
    </row>
    <row r="12" spans="1:6" ht="23.25" customHeight="1" x14ac:dyDescent="0.25">
      <c r="A12" s="28">
        <v>2.1</v>
      </c>
      <c r="B12" s="29" t="s">
        <v>15</v>
      </c>
      <c r="C12" s="30" t="s">
        <v>39</v>
      </c>
      <c r="D12" s="3">
        <v>1</v>
      </c>
      <c r="E12" s="10">
        <v>0</v>
      </c>
      <c r="F12" s="10">
        <f>E12</f>
        <v>0</v>
      </c>
    </row>
    <row r="13" spans="1:6" ht="23.25" customHeight="1" x14ac:dyDescent="0.25">
      <c r="A13" s="2">
        <v>2.2000000000000002</v>
      </c>
      <c r="B13" s="4" t="s">
        <v>16</v>
      </c>
      <c r="C13" s="3" t="s">
        <v>39</v>
      </c>
      <c r="D13" s="3">
        <v>1</v>
      </c>
      <c r="E13" s="10">
        <v>0</v>
      </c>
      <c r="F13" s="10">
        <f>E13</f>
        <v>0</v>
      </c>
    </row>
    <row r="14" spans="1:6" ht="23.25" customHeight="1" x14ac:dyDescent="0.25">
      <c r="A14" s="2">
        <v>2.2999999999999998</v>
      </c>
      <c r="B14" s="4" t="s">
        <v>17</v>
      </c>
      <c r="C14" s="5" t="s">
        <v>18</v>
      </c>
      <c r="D14" s="14"/>
      <c r="E14" s="10">
        <v>0</v>
      </c>
      <c r="F14" s="24">
        <f>E14*D14</f>
        <v>0</v>
      </c>
    </row>
    <row r="15" spans="1:6" ht="23.25" customHeight="1" x14ac:dyDescent="0.25">
      <c r="A15" s="2">
        <v>2.4</v>
      </c>
      <c r="B15" s="6" t="s">
        <v>19</v>
      </c>
      <c r="C15" s="3" t="s">
        <v>20</v>
      </c>
      <c r="D15" s="15"/>
      <c r="E15" s="10">
        <v>0</v>
      </c>
      <c r="F15" s="24">
        <f>E15*D15</f>
        <v>0</v>
      </c>
    </row>
    <row r="16" spans="1:6" ht="23.25" customHeight="1" x14ac:dyDescent="0.25">
      <c r="A16" s="2">
        <v>2.5</v>
      </c>
      <c r="B16" s="7" t="s">
        <v>21</v>
      </c>
      <c r="C16" s="3" t="s">
        <v>22</v>
      </c>
      <c r="D16" s="15"/>
      <c r="E16" s="10">
        <v>0</v>
      </c>
      <c r="F16" s="24">
        <f>E16*D16</f>
        <v>0</v>
      </c>
    </row>
    <row r="17" spans="1:6" ht="23.25" customHeight="1" x14ac:dyDescent="0.25">
      <c r="A17" s="31" t="s">
        <v>23</v>
      </c>
      <c r="B17" s="32"/>
      <c r="C17" s="33"/>
      <c r="D17" s="16"/>
      <c r="E17" s="20"/>
      <c r="F17" s="25">
        <f>F18+F19</f>
        <v>0</v>
      </c>
    </row>
    <row r="18" spans="1:6" ht="23.25" customHeight="1" x14ac:dyDescent="0.25">
      <c r="A18" s="2">
        <v>3.1</v>
      </c>
      <c r="B18" s="7" t="s">
        <v>24</v>
      </c>
      <c r="C18" s="3" t="s">
        <v>25</v>
      </c>
      <c r="D18" s="3"/>
      <c r="E18" s="10">
        <v>0</v>
      </c>
      <c r="F18" s="10">
        <f>E18*D18</f>
        <v>0</v>
      </c>
    </row>
    <row r="19" spans="1:6" ht="23.25" customHeight="1" x14ac:dyDescent="0.25">
      <c r="A19" s="21">
        <v>3.2</v>
      </c>
      <c r="B19" s="8" t="s">
        <v>26</v>
      </c>
      <c r="C19" s="3" t="s">
        <v>22</v>
      </c>
      <c r="D19" s="15"/>
      <c r="E19" s="11">
        <v>0</v>
      </c>
      <c r="F19" s="10">
        <f>E19*D19</f>
        <v>0</v>
      </c>
    </row>
    <row r="20" spans="1:6" ht="23.25" customHeight="1" x14ac:dyDescent="0.25">
      <c r="A20" s="31" t="s">
        <v>27</v>
      </c>
      <c r="B20" s="32"/>
      <c r="C20" s="33"/>
      <c r="D20" s="16"/>
      <c r="E20" s="1"/>
      <c r="F20" s="22">
        <f>F21+F22+F23</f>
        <v>0</v>
      </c>
    </row>
    <row r="21" spans="1:6" ht="23.25" customHeight="1" x14ac:dyDescent="0.25">
      <c r="A21" s="2">
        <v>4.0999999999999996</v>
      </c>
      <c r="B21" s="8" t="s">
        <v>28</v>
      </c>
      <c r="C21" s="3" t="s">
        <v>25</v>
      </c>
      <c r="D21" s="3"/>
      <c r="E21" s="10">
        <v>0</v>
      </c>
      <c r="F21" s="10">
        <f>E21*D21</f>
        <v>0</v>
      </c>
    </row>
    <row r="22" spans="1:6" ht="23.25" customHeight="1" x14ac:dyDescent="0.25">
      <c r="A22" s="17">
        <v>4.2</v>
      </c>
      <c r="B22" s="8" t="s">
        <v>29</v>
      </c>
      <c r="C22" s="3" t="s">
        <v>30</v>
      </c>
      <c r="D22" s="3"/>
      <c r="E22" s="11">
        <v>0</v>
      </c>
      <c r="F22" s="10">
        <f>E22*D22</f>
        <v>0</v>
      </c>
    </row>
    <row r="23" spans="1:6" ht="23.25" customHeight="1" x14ac:dyDescent="0.25">
      <c r="A23" s="17">
        <v>4.3</v>
      </c>
      <c r="B23" s="8" t="s">
        <v>31</v>
      </c>
      <c r="C23" s="3" t="s">
        <v>30</v>
      </c>
      <c r="D23" s="3"/>
      <c r="E23" s="11">
        <v>0</v>
      </c>
      <c r="F23" s="10">
        <f>E23*D23</f>
        <v>0</v>
      </c>
    </row>
    <row r="24" spans="1:6" ht="23.25" customHeight="1" x14ac:dyDescent="0.25">
      <c r="A24" s="31" t="s">
        <v>32</v>
      </c>
      <c r="B24" s="32"/>
      <c r="C24" s="33"/>
      <c r="D24" s="16"/>
      <c r="E24" s="1"/>
      <c r="F24" s="22">
        <f>F25+F26+F27+F28</f>
        <v>0</v>
      </c>
    </row>
    <row r="25" spans="1:6" ht="23.25" customHeight="1" x14ac:dyDescent="0.25">
      <c r="A25" s="2">
        <v>5.0999999999999996</v>
      </c>
      <c r="B25" s="8" t="s">
        <v>33</v>
      </c>
      <c r="C25" s="3" t="s">
        <v>22</v>
      </c>
      <c r="D25" s="15"/>
      <c r="E25" s="10">
        <v>0</v>
      </c>
      <c r="F25" s="10">
        <f>E25*D25</f>
        <v>0</v>
      </c>
    </row>
    <row r="26" spans="1:6" ht="23.25" customHeight="1" x14ac:dyDescent="0.25">
      <c r="A26" s="2">
        <v>5.2</v>
      </c>
      <c r="B26" s="8" t="s">
        <v>34</v>
      </c>
      <c r="C26" s="3" t="s">
        <v>22</v>
      </c>
      <c r="D26" s="15"/>
      <c r="E26" s="10">
        <v>0</v>
      </c>
      <c r="F26" s="10">
        <f>E26*D26</f>
        <v>0</v>
      </c>
    </row>
    <row r="27" spans="1:6" ht="23.25" customHeight="1" x14ac:dyDescent="0.25">
      <c r="A27" s="2">
        <v>5.3</v>
      </c>
      <c r="B27" s="8" t="s">
        <v>35</v>
      </c>
      <c r="C27" s="3" t="s">
        <v>30</v>
      </c>
      <c r="D27" s="3"/>
      <c r="E27" s="11">
        <v>0</v>
      </c>
      <c r="F27" s="10">
        <f>E27*D27</f>
        <v>0</v>
      </c>
    </row>
    <row r="28" spans="1:6" ht="23.25" customHeight="1" x14ac:dyDescent="0.25">
      <c r="A28" s="2">
        <v>5.4</v>
      </c>
      <c r="B28" s="8" t="s">
        <v>36</v>
      </c>
      <c r="C28" s="3" t="s">
        <v>39</v>
      </c>
      <c r="D28" s="3">
        <v>1</v>
      </c>
      <c r="E28" s="10">
        <v>0</v>
      </c>
      <c r="F28" s="10">
        <f>E28</f>
        <v>0</v>
      </c>
    </row>
    <row r="29" spans="1:6" ht="23.25" customHeight="1" x14ac:dyDescent="0.25">
      <c r="A29" s="31" t="s">
        <v>37</v>
      </c>
      <c r="B29" s="32"/>
      <c r="C29" s="33"/>
      <c r="D29" s="16"/>
      <c r="E29" s="1"/>
      <c r="F29" s="22">
        <f>F30</f>
        <v>0</v>
      </c>
    </row>
    <row r="30" spans="1:6" ht="23.25" customHeight="1" x14ac:dyDescent="0.25">
      <c r="A30" s="2">
        <v>6.1</v>
      </c>
      <c r="B30" s="8" t="s">
        <v>38</v>
      </c>
      <c r="C30" s="3" t="s">
        <v>39</v>
      </c>
      <c r="D30" s="3">
        <v>1</v>
      </c>
      <c r="E30" s="10">
        <v>0</v>
      </c>
      <c r="F30" s="10">
        <f>E30</f>
        <v>0</v>
      </c>
    </row>
    <row r="31" spans="1:6" ht="24.95" customHeight="1" x14ac:dyDescent="0.25">
      <c r="A31" s="51" t="s">
        <v>40</v>
      </c>
      <c r="B31" s="51"/>
      <c r="C31" s="51"/>
      <c r="D31" s="51"/>
      <c r="E31" s="51"/>
      <c r="F31" s="26">
        <f>F7+F11+F17+F20+F24+F29</f>
        <v>0</v>
      </c>
    </row>
    <row r="32" spans="1:6" ht="24.95" customHeight="1" x14ac:dyDescent="0.25">
      <c r="A32" s="52" t="s">
        <v>41</v>
      </c>
      <c r="B32" s="53"/>
      <c r="C32" s="53"/>
      <c r="D32" s="53"/>
      <c r="E32" s="54"/>
      <c r="F32" s="26">
        <f>F31*20%</f>
        <v>0</v>
      </c>
    </row>
    <row r="33" spans="1:6" ht="24.95" customHeight="1" x14ac:dyDescent="0.25">
      <c r="A33" s="51" t="s">
        <v>42</v>
      </c>
      <c r="B33" s="51"/>
      <c r="C33" s="51"/>
      <c r="D33" s="51"/>
      <c r="E33" s="51"/>
      <c r="F33" s="26">
        <f>F31+F32</f>
        <v>0</v>
      </c>
    </row>
    <row r="34" spans="1:6" x14ac:dyDescent="0.25">
      <c r="A34"/>
    </row>
    <row r="35" spans="1:6" ht="15.75" thickBot="1" x14ac:dyDescent="0.3"/>
    <row r="36" spans="1:6" ht="15" customHeight="1" x14ac:dyDescent="0.25">
      <c r="A36" s="42" t="s">
        <v>2</v>
      </c>
      <c r="B36" s="43"/>
      <c r="C36" s="43"/>
      <c r="D36" s="43"/>
      <c r="E36" s="44"/>
    </row>
    <row r="37" spans="1:6" ht="15" customHeight="1" x14ac:dyDescent="0.25">
      <c r="A37" s="45"/>
      <c r="B37" s="46"/>
      <c r="C37" s="46"/>
      <c r="D37" s="46"/>
      <c r="E37" s="47"/>
    </row>
    <row r="38" spans="1:6" ht="15" customHeight="1" x14ac:dyDescent="0.25">
      <c r="A38" s="45"/>
      <c r="B38" s="46"/>
      <c r="C38" s="46"/>
      <c r="D38" s="46"/>
      <c r="E38" s="47"/>
    </row>
    <row r="39" spans="1:6" ht="15" customHeight="1" x14ac:dyDescent="0.25">
      <c r="A39" s="45"/>
      <c r="B39" s="46"/>
      <c r="C39" s="46"/>
      <c r="D39" s="46"/>
      <c r="E39" s="47"/>
    </row>
    <row r="40" spans="1:6" ht="15" customHeight="1" x14ac:dyDescent="0.25">
      <c r="A40" s="45"/>
      <c r="B40" s="46"/>
      <c r="C40" s="46"/>
      <c r="D40" s="46"/>
      <c r="E40" s="47"/>
    </row>
    <row r="41" spans="1:6" ht="15" customHeight="1" x14ac:dyDescent="0.25">
      <c r="A41" s="45"/>
      <c r="B41" s="46"/>
      <c r="C41" s="46"/>
      <c r="D41" s="46"/>
      <c r="E41" s="47"/>
    </row>
    <row r="42" spans="1:6" ht="15" customHeight="1" x14ac:dyDescent="0.25">
      <c r="A42" s="45"/>
      <c r="B42" s="46"/>
      <c r="C42" s="46"/>
      <c r="D42" s="46"/>
      <c r="E42" s="47"/>
    </row>
    <row r="43" spans="1:6" ht="15" customHeight="1" x14ac:dyDescent="0.25">
      <c r="A43" s="45"/>
      <c r="B43" s="46"/>
      <c r="C43" s="46"/>
      <c r="D43" s="46"/>
      <c r="E43" s="47"/>
    </row>
    <row r="44" spans="1:6" ht="15.75" customHeight="1" thickBot="1" x14ac:dyDescent="0.3">
      <c r="A44" s="48"/>
      <c r="B44" s="49"/>
      <c r="C44" s="49"/>
      <c r="D44" s="49"/>
      <c r="E44" s="50"/>
    </row>
  </sheetData>
  <mergeCells count="20">
    <mergeCell ref="F5:F6"/>
    <mergeCell ref="A1:F1"/>
    <mergeCell ref="A2:F2"/>
    <mergeCell ref="A3:F3"/>
    <mergeCell ref="A4:F4"/>
    <mergeCell ref="D5:D6"/>
    <mergeCell ref="E5:E6"/>
    <mergeCell ref="A36:E44"/>
    <mergeCell ref="A20:C20"/>
    <mergeCell ref="A24:C24"/>
    <mergeCell ref="A29:C29"/>
    <mergeCell ref="A31:E31"/>
    <mergeCell ref="A32:E32"/>
    <mergeCell ref="A33:E33"/>
    <mergeCell ref="A17:C17"/>
    <mergeCell ref="A5:A6"/>
    <mergeCell ref="B5:B6"/>
    <mergeCell ref="C5:C6"/>
    <mergeCell ref="A7:C7"/>
    <mergeCell ref="A11:C11"/>
  </mergeCells>
  <conditionalFormatting sqref="E12 E14:E16">
    <cfRule type="containsBlanks" dxfId="15" priority="16">
      <formula>LEN(TRIM(E12))=0</formula>
    </cfRule>
  </conditionalFormatting>
  <conditionalFormatting sqref="E8:E10 E18:E19 E21:E23 E25 E30">
    <cfRule type="containsBlanks" dxfId="14" priority="17">
      <formula>LEN(TRIM(E8))=0</formula>
    </cfRule>
  </conditionalFormatting>
  <conditionalFormatting sqref="F8:F10">
    <cfRule type="containsBlanks" dxfId="13" priority="14">
      <formula>LEN(TRIM(F8))=0</formula>
    </cfRule>
  </conditionalFormatting>
  <conditionalFormatting sqref="F13">
    <cfRule type="containsBlanks" dxfId="12" priority="11">
      <formula>LEN(TRIM(F13))=0</formula>
    </cfRule>
  </conditionalFormatting>
  <conditionalFormatting sqref="F12">
    <cfRule type="containsBlanks" dxfId="11" priority="13">
      <formula>LEN(TRIM(F12))=0</formula>
    </cfRule>
  </conditionalFormatting>
  <conditionalFormatting sqref="E13">
    <cfRule type="containsBlanks" dxfId="10" priority="12">
      <formula>LEN(TRIM(E13))=0</formula>
    </cfRule>
  </conditionalFormatting>
  <conditionalFormatting sqref="F18:F19">
    <cfRule type="containsBlanks" dxfId="9" priority="10">
      <formula>LEN(TRIM(F18))=0</formula>
    </cfRule>
  </conditionalFormatting>
  <conditionalFormatting sqref="F30">
    <cfRule type="containsBlanks" dxfId="8" priority="1">
      <formula>LEN(TRIM(F30))=0</formula>
    </cfRule>
  </conditionalFormatting>
  <conditionalFormatting sqref="F21:F23">
    <cfRule type="containsBlanks" dxfId="7" priority="9">
      <formula>LEN(TRIM(F21))=0</formula>
    </cfRule>
  </conditionalFormatting>
  <conditionalFormatting sqref="F25">
    <cfRule type="containsBlanks" dxfId="6" priority="8">
      <formula>LEN(TRIM(F25))=0</formula>
    </cfRule>
  </conditionalFormatting>
  <conditionalFormatting sqref="E26">
    <cfRule type="containsBlanks" dxfId="5" priority="7">
      <formula>LEN(TRIM(E26))=0</formula>
    </cfRule>
  </conditionalFormatting>
  <conditionalFormatting sqref="F26">
    <cfRule type="containsBlanks" dxfId="4" priority="6">
      <formula>LEN(TRIM(F26))=0</formula>
    </cfRule>
  </conditionalFormatting>
  <conditionalFormatting sqref="E27">
    <cfRule type="containsBlanks" dxfId="3" priority="5">
      <formula>LEN(TRIM(E27))=0</formula>
    </cfRule>
  </conditionalFormatting>
  <conditionalFormatting sqref="F27">
    <cfRule type="containsBlanks" dxfId="2" priority="4">
      <formula>LEN(TRIM(F27))=0</formula>
    </cfRule>
  </conditionalFormatting>
  <conditionalFormatting sqref="E28">
    <cfRule type="containsBlanks" dxfId="1" priority="3">
      <formula>LEN(TRIM(E28))=0</formula>
    </cfRule>
  </conditionalFormatting>
  <conditionalFormatting sqref="F28">
    <cfRule type="containsBlanks" dxfId="0" priority="2">
      <formula>LEN(TRIM(F28))=0</formula>
    </cfRule>
  </conditionalFormatting>
  <pageMargins left="0.7" right="0.7" top="0.75" bottom="0.75" header="0.3" footer="0.3"/>
  <pageSetup paperSize="9" scale="62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Démolition RU MC - 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Derré</dc:creator>
  <cp:lastModifiedBy>Anna Scotto Di Rosato</cp:lastModifiedBy>
  <cp:lastPrinted>2026-02-10T09:56:20Z</cp:lastPrinted>
  <dcterms:created xsi:type="dcterms:W3CDTF">2024-08-29T14:04:41Z</dcterms:created>
  <dcterms:modified xsi:type="dcterms:W3CDTF">2026-02-10T09:56:22Z</dcterms:modified>
</cp:coreProperties>
</file>